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<sst xmlns="http://schemas.openxmlformats.org/spreadsheetml/2006/main" count="117" uniqueCount="82">
  <si>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</si>
  <si>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</si>
  <si>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</si>
  <si>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</si>
  <si>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</si>
  <si>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</si>
  <si>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</si>
  <si>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</si>
  <si>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</si>
  <si>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</si>
  <si>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</si>
  <si>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</si>
  <si>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</si>
  <si>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</si>
  <si>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</si>
  <si>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</si>
  <si>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</si>
  <si>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</si>
  <si>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</si>
  <si>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</si>
  <si>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</si>
  <si>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</si>
  <si>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</si>
  <si>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</si>
  <si>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</si>
  <si>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</si>
  <si>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</si>
  <si>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</si>
  <si>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</si>
  <si>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</si>
  <si>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</si>
  <si>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</si>
  <si>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</si>
  <si>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</si>
  <si>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</si>
  <si>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</si>
  <si>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</si>
  <si>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</si>
  <si>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</si>
  <si>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</si>
  <si>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</si>
  <si>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</si>
  <si>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</si>
  <si>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</si>
  <si>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</si>
  <si>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</si>
  <si>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</si>
  <si>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</si>
  <si>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</si>
  <si>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</si>
  <si>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</si>
  <si>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</si>
  <si>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</si>
  <si>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</si>
  <si>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</si>
  <si>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</si>
  <si>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</si>
  <si>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</si>
  <si>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</si>
  <si>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</si>
  <si>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</si>
  <si>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</si>
  <si>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</si>
  <si>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</si>
  <si>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</si>
  <si>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</si>
  <si>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</si>
  <si>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</si>
  <si>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</si>
  <si>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</si>
  <si>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</si>
  <si>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</si>
  <si>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L.D.JASTREB DOMAŠINEC</t>
  </si>
  <si>
    <t>OLETIĆ d.o.o.</t>
  </si>
  <si>
    <t>E K I P N O</t>
  </si>
  <si>
    <t>BODOVNA LISTA</t>
  </si>
  <si>
    <t>L.D.JAREBICA KOTORIBA</t>
  </si>
  <si>
    <t>L.D.SRNJAK MACINEC</t>
  </si>
  <si>
    <t>KONAČNI POREDAK</t>
  </si>
  <si>
    <t>MEĐIMURSKA LIGA STRIJELACA  2023. GODINA</t>
  </si>
  <si>
    <t>L.D.ZEKO MURSKO SREDIŠĆE</t>
  </si>
  <si>
    <t>e-mail: ls.medjimurske@hls.com.hr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</si>
</sst>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0" fillId="37" borderId="1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dosljed%20nastupa%20u%20M.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14.05.2023. Nedelišće</v>
          </cell>
          <cell r="D8" t="str">
            <v>21.05.2023 Draškovec</v>
          </cell>
          <cell r="E8" t="str">
            <v>04.06.2023. Štrigova</v>
          </cell>
          <cell r="F8" t="str">
            <v>11.06.2023. Vratišinec</v>
          </cell>
          <cell r="G8" t="str">
            <v>18.06.2023 . Macinec</v>
          </cell>
          <cell r="H8" t="str">
            <v>25.06.2023. Palovec</v>
          </cell>
          <cell r="I8" t="str">
            <v>02.07.2023.   Sv. Marija</v>
          </cell>
          <cell r="J8" t="str">
            <v>09.07.2023. Štrigova</v>
          </cell>
          <cell r="K8" t="str">
            <v>16.07.2023. Pribislavec</v>
          </cell>
          <cell r="L8" t="str">
            <v>23.07.2023. Dekanovec</v>
          </cell>
          <cell r="M8" t="str">
            <v>30.07.2023. Kotoriba</v>
          </cell>
          <cell r="N8" t="str">
            <v>06.08.2023. Macinec</v>
          </cell>
          <cell r="O8" t="str">
            <v>13.08.2023. Domašinec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8">
      <selection activeCell="W18" sqref="W18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86" t="s">
        <v>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34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3:18" ht="6.75" customHeight="1">
      <c r="C4" s="87" t="s">
        <v>18</v>
      </c>
      <c r="D4" s="76" t="s">
        <v>19</v>
      </c>
      <c r="E4" s="76" t="s">
        <v>20</v>
      </c>
      <c r="F4" s="76" t="s">
        <v>21</v>
      </c>
      <c r="G4" s="76" t="s">
        <v>22</v>
      </c>
      <c r="H4" s="76" t="s">
        <v>23</v>
      </c>
      <c r="I4" s="76" t="s">
        <v>24</v>
      </c>
      <c r="J4" s="76" t="s">
        <v>25</v>
      </c>
      <c r="K4" s="76" t="s">
        <v>53</v>
      </c>
      <c r="L4" s="76" t="s">
        <v>26</v>
      </c>
      <c r="M4" s="76" t="s">
        <v>27</v>
      </c>
      <c r="N4" s="76" t="s">
        <v>28</v>
      </c>
      <c r="O4" s="76" t="s">
        <v>29</v>
      </c>
      <c r="P4" s="76" t="s">
        <v>30</v>
      </c>
      <c r="Q4" s="76" t="s">
        <v>52</v>
      </c>
      <c r="R4" s="83"/>
    </row>
    <row r="5" spans="2:18" ht="12.75" customHeight="1">
      <c r="B5" s="54" t="s">
        <v>75</v>
      </c>
      <c r="C5" s="8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84"/>
    </row>
    <row r="6" spans="3:18" ht="6" customHeight="1">
      <c r="C6" s="8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84"/>
    </row>
    <row r="7" spans="3:18" ht="4.5" customHeight="1">
      <c r="C7" s="8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5"/>
    </row>
    <row r="8" spans="1:18" ht="29.25" customHeight="1">
      <c r="A8" s="2"/>
      <c r="B8" s="81" t="s">
        <v>74</v>
      </c>
      <c r="C8" s="72" t="str">
        <f>'[1]Sheet1'!C8</f>
        <v>14.05.2023. Nedelišće</v>
      </c>
      <c r="D8" s="72" t="str">
        <f>'[1]Sheet1'!D8</f>
        <v>21.05.2023 Draškovec</v>
      </c>
      <c r="E8" s="72" t="str">
        <f>'[1]Sheet1'!E8</f>
        <v>04.06.2023. Štrigova</v>
      </c>
      <c r="F8" s="74" t="str">
        <f>'[1]Sheet1'!F8</f>
        <v>11.06.2023. Vratišinec</v>
      </c>
      <c r="G8" s="72" t="str">
        <f>'[1]Sheet1'!G8</f>
        <v>18.06.2023 . Macinec</v>
      </c>
      <c r="H8" s="72" t="str">
        <f>'[1]Sheet1'!H8</f>
        <v>25.06.2023. Palovec</v>
      </c>
      <c r="I8" s="72" t="str">
        <f>'[1]Sheet1'!I8</f>
        <v>02.07.2023.   Sv. Marija</v>
      </c>
      <c r="J8" s="72" t="str">
        <f>'[1]Sheet1'!J8</f>
        <v>09.07.2023. Štrigova</v>
      </c>
      <c r="K8" s="72" t="str">
        <f>'[1]Sheet1'!K8</f>
        <v>16.07.2023. Pribislavec</v>
      </c>
      <c r="L8" s="72" t="str">
        <f>'[1]Sheet1'!L8</f>
        <v>23.07.2023. Dekanovec</v>
      </c>
      <c r="M8" s="74" t="str">
        <f>'[1]Sheet1'!M8</f>
        <v>30.07.2023. Kotoriba</v>
      </c>
      <c r="N8" s="72" t="str">
        <f>'[1]Sheet1'!N8</f>
        <v>06.08.2023. Macinec</v>
      </c>
      <c r="O8" s="72" t="str">
        <f>'[1]Sheet1'!O8</f>
        <v>13.08.2023. Domašinec</v>
      </c>
      <c r="P8" s="72"/>
      <c r="Q8" s="72"/>
      <c r="R8" s="79" t="s">
        <v>0</v>
      </c>
    </row>
    <row r="9" spans="1:18" ht="44.25" customHeight="1">
      <c r="A9" s="17" t="s">
        <v>51</v>
      </c>
      <c r="B9" s="82"/>
      <c r="C9" s="73"/>
      <c r="D9" s="73"/>
      <c r="E9" s="73"/>
      <c r="F9" s="75"/>
      <c r="G9" s="73"/>
      <c r="H9" s="73"/>
      <c r="I9" s="73"/>
      <c r="J9" s="73"/>
      <c r="K9" s="73"/>
      <c r="L9" s="73"/>
      <c r="M9" s="75"/>
      <c r="N9" s="73"/>
      <c r="O9" s="73"/>
      <c r="P9" s="73"/>
      <c r="Q9" s="73"/>
      <c r="R9" s="80"/>
    </row>
    <row r="10" spans="1:18" ht="12" customHeight="1">
      <c r="A10" s="2"/>
      <c r="C10" s="1"/>
      <c r="R10" s="35"/>
    </row>
    <row r="11" spans="1:18" ht="38.25" customHeight="1">
      <c r="A11" s="5"/>
      <c r="B11" s="21" t="s">
        <v>78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4" t="s">
        <v>1</v>
      </c>
    </row>
    <row r="12" spans="1:18" ht="12.75">
      <c r="A12" s="3"/>
      <c r="C12" s="1"/>
      <c r="E12" s="62"/>
      <c r="R12" s="35"/>
    </row>
    <row r="13" spans="1:18" s="33" customFormat="1" ht="13.5" customHeight="1">
      <c r="A13" s="19" t="s">
        <v>31</v>
      </c>
      <c r="B13" s="4" t="s">
        <v>72</v>
      </c>
      <c r="C13" s="46">
        <v>60</v>
      </c>
      <c r="D13" s="60">
        <v>58</v>
      </c>
      <c r="E13" s="64">
        <v>62</v>
      </c>
      <c r="F13" s="58">
        <v>63</v>
      </c>
      <c r="G13" s="71">
        <v>66</v>
      </c>
      <c r="H13" s="71">
        <v>60</v>
      </c>
      <c r="I13" s="53"/>
      <c r="J13" s="47"/>
      <c r="K13" s="46"/>
      <c r="L13" s="46"/>
      <c r="M13" s="62"/>
      <c r="N13" s="62"/>
      <c r="O13" s="62"/>
      <c r="P13" s="62"/>
      <c r="Q13" s="46"/>
      <c r="R13" s="51">
        <f>SUM(C13:Q13)</f>
        <v>369</v>
      </c>
    </row>
    <row r="14" spans="1:18" ht="13.5" customHeight="1">
      <c r="A14" s="19" t="s">
        <v>32</v>
      </c>
      <c r="B14" s="30" t="s">
        <v>69</v>
      </c>
      <c r="C14" s="46">
        <v>54</v>
      </c>
      <c r="D14" s="46">
        <v>54</v>
      </c>
      <c r="E14" s="69">
        <v>64</v>
      </c>
      <c r="F14" s="69">
        <v>56</v>
      </c>
      <c r="G14" s="47">
        <v>67</v>
      </c>
      <c r="H14" s="57">
        <v>63</v>
      </c>
      <c r="I14" s="47"/>
      <c r="J14" s="69"/>
      <c r="K14" s="53"/>
      <c r="L14" s="69"/>
      <c r="M14" s="53"/>
      <c r="N14" s="53"/>
      <c r="O14" s="53"/>
      <c r="P14" s="69"/>
      <c r="Q14" s="53"/>
      <c r="R14" s="51">
        <f>SUM(C14:Q14)</f>
        <v>358</v>
      </c>
    </row>
    <row r="15" spans="1:21" ht="13.5" customHeight="1">
      <c r="A15" s="19" t="s">
        <v>33</v>
      </c>
      <c r="B15" s="4" t="s">
        <v>59</v>
      </c>
      <c r="C15" s="57">
        <v>54</v>
      </c>
      <c r="D15" s="57">
        <v>52</v>
      </c>
      <c r="E15" s="53">
        <v>67</v>
      </c>
      <c r="F15" s="57">
        <v>63</v>
      </c>
      <c r="G15" s="57">
        <v>67</v>
      </c>
      <c r="H15" s="57">
        <v>52</v>
      </c>
      <c r="I15" s="61"/>
      <c r="J15" s="53"/>
      <c r="K15" s="61"/>
      <c r="L15" s="53"/>
      <c r="M15" s="61"/>
      <c r="N15" s="61"/>
      <c r="O15" s="53"/>
      <c r="P15" s="53"/>
      <c r="Q15" s="61"/>
      <c r="R15" s="51">
        <f>SUM(C15:Q15)</f>
        <v>355</v>
      </c>
      <c r="S15" s="1"/>
      <c r="T15" s="1"/>
      <c r="U15" s="1"/>
    </row>
    <row r="16" spans="1:21" ht="13.5" customHeight="1">
      <c r="A16" s="19" t="s">
        <v>34</v>
      </c>
      <c r="B16" s="32" t="s">
        <v>80</v>
      </c>
      <c r="C16" s="46">
        <v>50</v>
      </c>
      <c r="D16" s="53">
        <v>60</v>
      </c>
      <c r="E16" s="69">
        <v>59</v>
      </c>
      <c r="F16" s="69">
        <v>62</v>
      </c>
      <c r="G16" s="69">
        <v>55</v>
      </c>
      <c r="H16" s="53">
        <v>65</v>
      </c>
      <c r="I16" s="69"/>
      <c r="J16" s="69"/>
      <c r="K16" s="69"/>
      <c r="L16" s="69"/>
      <c r="M16" s="69"/>
      <c r="N16" s="69"/>
      <c r="O16" s="69"/>
      <c r="P16" s="62"/>
      <c r="Q16" s="46"/>
      <c r="R16" s="51">
        <f>SUM(C16:Q16)</f>
        <v>351</v>
      </c>
      <c r="S16" s="1"/>
      <c r="T16" s="1"/>
      <c r="U16" s="1"/>
    </row>
    <row r="17" spans="1:21" ht="13.5" customHeight="1">
      <c r="A17" s="19" t="s">
        <v>35</v>
      </c>
      <c r="B17" s="4" t="s">
        <v>56</v>
      </c>
      <c r="C17" s="46">
        <v>44</v>
      </c>
      <c r="D17" s="57">
        <v>56</v>
      </c>
      <c r="E17" s="57">
        <v>64</v>
      </c>
      <c r="F17" s="47">
        <v>59</v>
      </c>
      <c r="G17" s="53">
        <v>67</v>
      </c>
      <c r="H17" s="47">
        <v>54</v>
      </c>
      <c r="I17" s="46"/>
      <c r="J17" s="59"/>
      <c r="K17" s="57"/>
      <c r="L17" s="57"/>
      <c r="M17" s="47"/>
      <c r="N17" s="70"/>
      <c r="O17" s="61"/>
      <c r="P17" s="67"/>
      <c r="Q17" s="46"/>
      <c r="R17" s="51">
        <f>SUM(C17:Q17)</f>
        <v>344</v>
      </c>
      <c r="S17" s="1"/>
      <c r="T17" s="1"/>
      <c r="U17" s="1"/>
    </row>
    <row r="18" spans="1:21" ht="13.5" customHeight="1">
      <c r="A18" s="19" t="s">
        <v>36</v>
      </c>
      <c r="B18" s="4" t="s">
        <v>61</v>
      </c>
      <c r="C18" s="58">
        <v>64</v>
      </c>
      <c r="D18" s="47">
        <v>52</v>
      </c>
      <c r="E18" s="47">
        <v>58</v>
      </c>
      <c r="F18" s="68">
        <v>51</v>
      </c>
      <c r="G18" s="68">
        <v>59</v>
      </c>
      <c r="H18" s="68">
        <v>57</v>
      </c>
      <c r="I18" s="68"/>
      <c r="J18" s="68"/>
      <c r="K18" s="68"/>
      <c r="L18" s="47"/>
      <c r="M18" s="68"/>
      <c r="N18" s="66"/>
      <c r="O18" s="68"/>
      <c r="P18" s="68"/>
      <c r="Q18" s="46"/>
      <c r="R18" s="51">
        <f>SUM(C18:Q18)</f>
        <v>341</v>
      </c>
      <c r="S18" s="1"/>
      <c r="T18" s="1"/>
      <c r="U18" s="1"/>
    </row>
    <row r="19" spans="1:18" ht="13.5" customHeight="1">
      <c r="A19" s="19" t="s">
        <v>37</v>
      </c>
      <c r="B19" s="56" t="s">
        <v>77</v>
      </c>
      <c r="C19" s="46">
        <v>57</v>
      </c>
      <c r="D19" s="46">
        <v>49</v>
      </c>
      <c r="E19" s="65">
        <v>62</v>
      </c>
      <c r="F19" s="65">
        <v>53</v>
      </c>
      <c r="G19" s="65">
        <v>51</v>
      </c>
      <c r="H19" s="65">
        <v>53</v>
      </c>
      <c r="I19" s="65"/>
      <c r="J19" s="65"/>
      <c r="K19" s="65"/>
      <c r="L19" s="65"/>
      <c r="M19" s="65"/>
      <c r="N19" s="65"/>
      <c r="O19" s="65"/>
      <c r="P19" s="62"/>
      <c r="Q19" s="46"/>
      <c r="R19" s="51">
        <f>SUM(C19:Q19)</f>
        <v>325</v>
      </c>
    </row>
    <row r="20" spans="1:18" ht="13.5" customHeight="1">
      <c r="A20" s="19" t="s">
        <v>38</v>
      </c>
      <c r="B20" s="56" t="s">
        <v>76</v>
      </c>
      <c r="C20" s="46">
        <v>45</v>
      </c>
      <c r="D20" s="46">
        <v>51</v>
      </c>
      <c r="E20" s="57">
        <v>56</v>
      </c>
      <c r="F20" s="62">
        <v>51</v>
      </c>
      <c r="G20" s="62">
        <v>55</v>
      </c>
      <c r="H20" s="57">
        <v>53</v>
      </c>
      <c r="I20" s="62"/>
      <c r="J20" s="62"/>
      <c r="K20" s="62"/>
      <c r="L20" s="46"/>
      <c r="M20" s="46"/>
      <c r="N20" s="62"/>
      <c r="O20" s="62"/>
      <c r="P20" s="62"/>
      <c r="Q20" s="46"/>
      <c r="R20" s="51">
        <f>SUM(C20:Q20)</f>
        <v>311</v>
      </c>
    </row>
    <row r="21" spans="1:18" ht="13.5" customHeight="1">
      <c r="A21" s="19" t="s">
        <v>39</v>
      </c>
      <c r="B21" s="4" t="s">
        <v>64</v>
      </c>
      <c r="C21" s="57">
        <v>46</v>
      </c>
      <c r="D21" s="46">
        <v>47</v>
      </c>
      <c r="E21" s="62">
        <v>47</v>
      </c>
      <c r="F21" s="62">
        <v>47</v>
      </c>
      <c r="G21" s="57">
        <v>58</v>
      </c>
      <c r="H21" s="62">
        <v>53</v>
      </c>
      <c r="I21" s="62"/>
      <c r="J21" s="62"/>
      <c r="K21" s="62"/>
      <c r="L21" s="62"/>
      <c r="M21" s="62"/>
      <c r="N21" s="62"/>
      <c r="O21" s="62"/>
      <c r="P21" s="57"/>
      <c r="Q21" s="57"/>
      <c r="R21" s="51">
        <f>SUM(C21:Q21)</f>
        <v>298</v>
      </c>
    </row>
    <row r="22" spans="1:18" ht="13.5" customHeight="1">
      <c r="A22" s="19" t="s">
        <v>40</v>
      </c>
      <c r="B22" s="31" t="s">
        <v>70</v>
      </c>
      <c r="C22" s="46">
        <v>38</v>
      </c>
      <c r="D22" s="46">
        <v>55</v>
      </c>
      <c r="E22" s="62">
        <v>43</v>
      </c>
      <c r="F22" s="62">
        <v>50</v>
      </c>
      <c r="G22" s="62">
        <v>54</v>
      </c>
      <c r="H22" s="62">
        <v>50</v>
      </c>
      <c r="I22" s="62"/>
      <c r="J22" s="62"/>
      <c r="K22" s="62"/>
      <c r="L22" s="62"/>
      <c r="M22" s="62"/>
      <c r="N22" s="62"/>
      <c r="O22" s="62"/>
      <c r="P22" s="62"/>
      <c r="Q22" s="46"/>
      <c r="R22" s="51">
        <f>SUM(C22:Q22)</f>
        <v>290</v>
      </c>
    </row>
    <row r="23" spans="1:18" ht="13.5" customHeight="1">
      <c r="A23" s="19" t="s">
        <v>41</v>
      </c>
      <c r="B23" s="4" t="s">
        <v>68</v>
      </c>
      <c r="C23" s="46">
        <v>44</v>
      </c>
      <c r="D23" s="46">
        <v>37</v>
      </c>
      <c r="E23" s="62">
        <v>46</v>
      </c>
      <c r="F23" s="62">
        <v>42</v>
      </c>
      <c r="G23" s="67">
        <v>48</v>
      </c>
      <c r="H23" s="62">
        <v>51</v>
      </c>
      <c r="I23" s="62"/>
      <c r="J23" s="62"/>
      <c r="K23" s="67"/>
      <c r="L23" s="62"/>
      <c r="M23" s="67"/>
      <c r="N23" s="62"/>
      <c r="O23" s="62"/>
      <c r="P23" s="62"/>
      <c r="Q23" s="46"/>
      <c r="R23" s="51">
        <f>SUM(C23:Q23)</f>
        <v>268</v>
      </c>
    </row>
    <row r="24" spans="1:18" ht="13.5" customHeight="1">
      <c r="A24" s="19" t="s">
        <v>42</v>
      </c>
      <c r="B24" s="4" t="s">
        <v>62</v>
      </c>
      <c r="C24" s="46">
        <v>38</v>
      </c>
      <c r="D24" s="46">
        <v>50</v>
      </c>
      <c r="E24" s="62">
        <v>0</v>
      </c>
      <c r="F24" s="62">
        <v>44</v>
      </c>
      <c r="G24" s="62">
        <v>56</v>
      </c>
      <c r="H24" s="62">
        <v>59</v>
      </c>
      <c r="I24" s="62"/>
      <c r="J24" s="62"/>
      <c r="K24" s="46"/>
      <c r="L24" s="62"/>
      <c r="M24" s="62"/>
      <c r="N24" s="62"/>
      <c r="O24" s="62"/>
      <c r="P24" s="62"/>
      <c r="Q24" s="46"/>
      <c r="R24" s="51">
        <f>SUM(C24:Q24)</f>
        <v>247</v>
      </c>
    </row>
    <row r="25" spans="1:18" ht="13.5" customHeight="1">
      <c r="A25" s="19" t="s">
        <v>43</v>
      </c>
      <c r="B25" s="4" t="s">
        <v>60</v>
      </c>
      <c r="C25" s="46">
        <v>0</v>
      </c>
      <c r="D25" s="46">
        <v>40</v>
      </c>
      <c r="E25" s="62">
        <v>55</v>
      </c>
      <c r="F25" s="62">
        <v>52</v>
      </c>
      <c r="G25" s="62">
        <v>44</v>
      </c>
      <c r="H25" s="62">
        <v>51</v>
      </c>
      <c r="I25" s="62"/>
      <c r="J25" s="62"/>
      <c r="K25" s="69"/>
      <c r="L25" s="62"/>
      <c r="M25" s="62"/>
      <c r="N25" s="62"/>
      <c r="O25" s="62"/>
      <c r="P25" s="62"/>
      <c r="Q25" s="46"/>
      <c r="R25" s="51">
        <f>SUM(C25:Q25)</f>
        <v>242</v>
      </c>
    </row>
    <row r="26" spans="1:18" ht="13.5" customHeight="1">
      <c r="A26" s="19" t="s">
        <v>44</v>
      </c>
      <c r="B26" s="4" t="s">
        <v>73</v>
      </c>
      <c r="C26" s="46">
        <v>0</v>
      </c>
      <c r="D26" s="63">
        <v>45</v>
      </c>
      <c r="E26" s="62">
        <v>49</v>
      </c>
      <c r="F26" s="62">
        <v>51</v>
      </c>
      <c r="G26" s="63">
        <v>40</v>
      </c>
      <c r="H26" s="62">
        <v>42</v>
      </c>
      <c r="I26" s="62"/>
      <c r="J26" s="62"/>
      <c r="K26" s="63"/>
      <c r="L26" s="62"/>
      <c r="M26" s="63"/>
      <c r="N26" s="62"/>
      <c r="O26" s="62"/>
      <c r="P26" s="62"/>
      <c r="Q26" s="46"/>
      <c r="R26" s="51">
        <f>SUM(C26:Q26)</f>
        <v>227</v>
      </c>
    </row>
    <row r="27" spans="1:18" ht="13.5" customHeight="1">
      <c r="A27" s="19" t="s">
        <v>45</v>
      </c>
      <c r="B27" s="4" t="s">
        <v>57</v>
      </c>
      <c r="C27" s="46">
        <v>40</v>
      </c>
      <c r="D27" s="46">
        <v>51</v>
      </c>
      <c r="E27" s="62">
        <v>0</v>
      </c>
      <c r="F27" s="62">
        <v>0</v>
      </c>
      <c r="G27" s="69">
        <v>44</v>
      </c>
      <c r="H27" s="62">
        <v>51</v>
      </c>
      <c r="I27" s="62"/>
      <c r="J27" s="62"/>
      <c r="K27" s="69"/>
      <c r="L27" s="62"/>
      <c r="M27" s="69"/>
      <c r="N27" s="62"/>
      <c r="O27" s="62"/>
      <c r="P27" s="62"/>
      <c r="Q27" s="46"/>
      <c r="R27" s="51">
        <f>SUM(C27:Q27)</f>
        <v>186</v>
      </c>
    </row>
    <row r="28" spans="1:18" ht="13.5" customHeight="1">
      <c r="A28" s="19" t="s">
        <v>46</v>
      </c>
      <c r="B28" s="4" t="s">
        <v>58</v>
      </c>
      <c r="C28" s="46">
        <v>44</v>
      </c>
      <c r="D28" s="46">
        <v>35</v>
      </c>
      <c r="E28" s="62">
        <v>50</v>
      </c>
      <c r="F28" s="62">
        <v>47</v>
      </c>
      <c r="G28" s="46">
        <v>0</v>
      </c>
      <c r="H28" s="62">
        <v>0</v>
      </c>
      <c r="I28" s="62"/>
      <c r="J28" s="62"/>
      <c r="K28" s="47"/>
      <c r="L28" s="62"/>
      <c r="M28" s="46"/>
      <c r="N28" s="62"/>
      <c r="O28" s="62"/>
      <c r="P28" s="62"/>
      <c r="Q28" s="46"/>
      <c r="R28" s="51">
        <f>SUM(C28:Q28)</f>
        <v>176</v>
      </c>
    </row>
    <row r="29" spans="1:18" ht="13.5" customHeight="1">
      <c r="A29" s="20" t="s">
        <v>47</v>
      </c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51"/>
    </row>
    <row r="30" spans="1:18" ht="13.5" customHeight="1">
      <c r="A30" s="19" t="s">
        <v>48</v>
      </c>
      <c r="B30" s="45"/>
      <c r="C30" s="50"/>
      <c r="D30" s="40"/>
      <c r="E30" s="48"/>
      <c r="F30" s="16"/>
      <c r="G30" s="16"/>
      <c r="H30" s="48"/>
      <c r="I30" s="16"/>
      <c r="J30" s="16"/>
      <c r="K30" s="16"/>
      <c r="L30" s="46"/>
      <c r="M30" s="46"/>
      <c r="N30" s="16"/>
      <c r="O30" s="16"/>
      <c r="P30" s="16"/>
      <c r="Q30" s="40"/>
      <c r="R30" s="51"/>
    </row>
    <row r="31" spans="1:18" ht="13.5" customHeight="1">
      <c r="A31" s="19" t="s">
        <v>49</v>
      </c>
      <c r="B31" s="41" t="s">
        <v>55</v>
      </c>
      <c r="C31" s="38">
        <f aca="true" t="shared" si="0" ref="C31:H31">SUM(C13:C30)</f>
        <v>678</v>
      </c>
      <c r="D31" s="39">
        <f t="shared" si="0"/>
        <v>792</v>
      </c>
      <c r="E31" s="39">
        <f>SUM(E12:E30)</f>
        <v>782</v>
      </c>
      <c r="F31" s="39">
        <f t="shared" si="0"/>
        <v>791</v>
      </c>
      <c r="G31" s="39">
        <f t="shared" si="0"/>
        <v>831</v>
      </c>
      <c r="H31" s="39">
        <f t="shared" si="0"/>
        <v>814</v>
      </c>
      <c r="I31" s="39">
        <f aca="true" t="shared" si="1" ref="I31:N31">SUM(I13:I30)</f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>SUM(O13:O30)</f>
        <v>0</v>
      </c>
      <c r="P31" s="39">
        <f>SUM(P13:P30)</f>
        <v>0</v>
      </c>
      <c r="Q31" s="39">
        <f>SUM(Q13:Q30)</f>
        <v>0</v>
      </c>
      <c r="R31" s="51">
        <f>SUM(R13:R30)</f>
        <v>4688</v>
      </c>
    </row>
    <row r="32" spans="1:19" ht="13.5" customHeight="1">
      <c r="A32" s="19" t="s">
        <v>50</v>
      </c>
      <c r="B32" s="42" t="s">
        <v>54</v>
      </c>
      <c r="C32" s="38">
        <v>9.3</v>
      </c>
      <c r="D32" s="39">
        <v>10</v>
      </c>
      <c r="E32" s="39">
        <v>11.2</v>
      </c>
      <c r="F32" s="39">
        <v>10.6</v>
      </c>
      <c r="G32" s="39">
        <v>11.1</v>
      </c>
      <c r="H32" s="39">
        <v>10.9</v>
      </c>
      <c r="I32" s="39"/>
      <c r="J32" s="39"/>
      <c r="K32" s="39"/>
      <c r="L32" s="39"/>
      <c r="M32" s="38"/>
      <c r="N32" s="39"/>
      <c r="O32" s="39"/>
      <c r="P32" s="39"/>
      <c r="Q32" s="39"/>
      <c r="R32" s="52"/>
      <c r="S32" s="55"/>
    </row>
    <row r="33" spans="1:7" ht="12.75">
      <c r="A33" s="6" t="s">
        <v>63</v>
      </c>
      <c r="B33" s="1"/>
      <c r="C33" s="1"/>
      <c r="D33" s="37"/>
      <c r="E33" s="36"/>
      <c r="F33" s="36"/>
      <c r="G33" s="36"/>
    </row>
    <row r="34" spans="1:8" ht="12.75">
      <c r="A34" s="6" t="s">
        <v>67</v>
      </c>
      <c r="B34" s="1"/>
      <c r="C34" s="37"/>
      <c r="D34" s="49"/>
      <c r="E34" s="36" t="s">
        <v>65</v>
      </c>
      <c r="F34" s="36"/>
      <c r="G34" s="36"/>
      <c r="H34" s="36"/>
    </row>
    <row r="35" spans="1:13" ht="15">
      <c r="A35" s="43" t="s">
        <v>66</v>
      </c>
      <c r="C35" s="1"/>
      <c r="D35" s="44">
        <v>66</v>
      </c>
      <c r="E35" s="36" t="s">
        <v>71</v>
      </c>
      <c r="F35" s="36"/>
      <c r="G35" s="36"/>
      <c r="H35" s="36"/>
      <c r="I35" s="36"/>
      <c r="J35" s="36"/>
      <c r="K35" s="36"/>
      <c r="L35" s="36"/>
      <c r="M35" s="7" t="s">
        <v>81</v>
      </c>
    </row>
  </sheetData>
  <sheetProtection/>
  <mergeCells count="34"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D8:D9"/>
    <mergeCell ref="G8:G9"/>
    <mergeCell ref="F8:F9"/>
    <mergeCell ref="E8:E9"/>
    <mergeCell ref="J8:J9"/>
    <mergeCell ref="H8:H9"/>
    <mergeCell ref="I8:I9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94"/>
      <c r="D1" s="95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94"/>
      <c r="P1" s="95"/>
      <c r="Q1" s="94">
        <v>1</v>
      </c>
      <c r="R1" s="95"/>
      <c r="S1" s="94"/>
      <c r="T1" s="95"/>
      <c r="U1" s="94"/>
      <c r="V1" s="95"/>
      <c r="W1" s="94"/>
      <c r="X1" s="95"/>
      <c r="Y1" s="94">
        <v>1</v>
      </c>
      <c r="Z1" s="95"/>
      <c r="AA1" s="94"/>
      <c r="AB1" s="95"/>
      <c r="AC1" s="94"/>
      <c r="AD1" s="95"/>
      <c r="AE1" s="94">
        <v>1</v>
      </c>
      <c r="AF1" s="95"/>
      <c r="AG1" s="94"/>
      <c r="AH1" s="95"/>
      <c r="AI1" s="90">
        <f aca="true" t="shared" si="0" ref="AI1:AI20">SUM(C1+E1+G1+I1+K1+M1+O1+Q1+S1+U1+W1+Y1+AA1+AC1+AE1+AG1)</f>
        <v>18</v>
      </c>
      <c r="AJ1" s="91"/>
      <c r="AK1" s="10"/>
    </row>
    <row r="2" spans="1:37" ht="12.75">
      <c r="A2" s="19" t="s">
        <v>32</v>
      </c>
      <c r="B2" s="4" t="s">
        <v>9</v>
      </c>
      <c r="C2" s="94">
        <v>1</v>
      </c>
      <c r="D2" s="95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94"/>
      <c r="P2" s="95"/>
      <c r="Q2" s="94"/>
      <c r="R2" s="95"/>
      <c r="S2" s="94"/>
      <c r="T2" s="95"/>
      <c r="U2" s="94"/>
      <c r="V2" s="95"/>
      <c r="W2" s="94"/>
      <c r="X2" s="95"/>
      <c r="Y2" s="94"/>
      <c r="Z2" s="95"/>
      <c r="AA2" s="94"/>
      <c r="AB2" s="95"/>
      <c r="AC2" s="94"/>
      <c r="AD2" s="95"/>
      <c r="AE2" s="94"/>
      <c r="AF2" s="95"/>
      <c r="AG2" s="94">
        <v>1</v>
      </c>
      <c r="AH2" s="95"/>
      <c r="AI2" s="90">
        <f t="shared" si="0"/>
        <v>426</v>
      </c>
      <c r="AJ2" s="91"/>
      <c r="AK2" s="11"/>
    </row>
    <row r="3" spans="1:37" ht="12.75">
      <c r="A3" s="19" t="s">
        <v>33</v>
      </c>
      <c r="B3" s="4" t="s">
        <v>7</v>
      </c>
      <c r="C3" s="94"/>
      <c r="D3" s="95"/>
      <c r="E3" s="22"/>
      <c r="F3" s="23"/>
      <c r="G3" s="22"/>
      <c r="H3" s="23"/>
      <c r="I3" s="22"/>
      <c r="J3" s="23"/>
      <c r="K3" s="22"/>
      <c r="L3" s="23"/>
      <c r="M3" s="22"/>
      <c r="N3" s="23"/>
      <c r="O3" s="94"/>
      <c r="P3" s="95"/>
      <c r="Q3" s="94">
        <v>1452</v>
      </c>
      <c r="R3" s="95"/>
      <c r="S3" s="94"/>
      <c r="T3" s="95"/>
      <c r="U3" s="94"/>
      <c r="V3" s="95"/>
      <c r="W3" s="94"/>
      <c r="X3" s="95"/>
      <c r="Y3" s="94"/>
      <c r="Z3" s="95"/>
      <c r="AA3" s="94"/>
      <c r="AB3" s="95"/>
      <c r="AC3" s="94"/>
      <c r="AD3" s="95"/>
      <c r="AE3" s="94"/>
      <c r="AF3" s="95"/>
      <c r="AG3" s="94"/>
      <c r="AH3" s="95"/>
      <c r="AI3" s="90">
        <f t="shared" si="0"/>
        <v>1452</v>
      </c>
      <c r="AJ3" s="91"/>
      <c r="AK3" s="12"/>
    </row>
    <row r="4" spans="1:37" ht="12.75">
      <c r="A4" s="19" t="s">
        <v>34</v>
      </c>
      <c r="B4" s="4" t="s">
        <v>12</v>
      </c>
      <c r="C4" s="94"/>
      <c r="D4" s="95"/>
      <c r="E4" s="22"/>
      <c r="F4" s="23"/>
      <c r="G4" s="22"/>
      <c r="H4" s="23"/>
      <c r="I4" s="22"/>
      <c r="J4" s="23"/>
      <c r="K4" s="22"/>
      <c r="L4" s="23"/>
      <c r="M4" s="22"/>
      <c r="N4" s="23"/>
      <c r="O4" s="94"/>
      <c r="P4" s="95"/>
      <c r="Q4" s="94"/>
      <c r="R4" s="95"/>
      <c r="S4" s="94"/>
      <c r="T4" s="95"/>
      <c r="U4" s="94"/>
      <c r="V4" s="95"/>
      <c r="W4" s="94">
        <v>422</v>
      </c>
      <c r="X4" s="95"/>
      <c r="Y4" s="94"/>
      <c r="Z4" s="95"/>
      <c r="AA4" s="94"/>
      <c r="AB4" s="95"/>
      <c r="AC4" s="94"/>
      <c r="AD4" s="95"/>
      <c r="AE4" s="94"/>
      <c r="AF4" s="95"/>
      <c r="AG4" s="94"/>
      <c r="AH4" s="95"/>
      <c r="AI4" s="90">
        <f t="shared" si="0"/>
        <v>422</v>
      </c>
      <c r="AJ4" s="91"/>
      <c r="AK4" s="8"/>
    </row>
    <row r="5" spans="1:37" ht="12.75">
      <c r="A5" s="19" t="s">
        <v>35</v>
      </c>
      <c r="B5" s="4" t="s">
        <v>13</v>
      </c>
      <c r="C5" s="94"/>
      <c r="D5" s="95"/>
      <c r="E5" s="22"/>
      <c r="F5" s="23"/>
      <c r="G5" s="22"/>
      <c r="H5" s="23"/>
      <c r="I5" s="22"/>
      <c r="J5" s="23"/>
      <c r="K5" s="22"/>
      <c r="L5" s="23"/>
      <c r="M5" s="22"/>
      <c r="N5" s="23"/>
      <c r="O5" s="94"/>
      <c r="P5" s="95"/>
      <c r="Q5" s="94"/>
      <c r="R5" s="95"/>
      <c r="S5" s="94">
        <v>111</v>
      </c>
      <c r="T5" s="95"/>
      <c r="U5" s="94"/>
      <c r="V5" s="95"/>
      <c r="W5" s="94"/>
      <c r="X5" s="95"/>
      <c r="Y5" s="94"/>
      <c r="Z5" s="95"/>
      <c r="AA5" s="94"/>
      <c r="AB5" s="95"/>
      <c r="AC5" s="94"/>
      <c r="AD5" s="95"/>
      <c r="AE5" s="94"/>
      <c r="AF5" s="95"/>
      <c r="AG5" s="94"/>
      <c r="AH5" s="95"/>
      <c r="AI5" s="90">
        <f t="shared" si="0"/>
        <v>111</v>
      </c>
      <c r="AJ5" s="91"/>
      <c r="AK5" s="9"/>
    </row>
    <row r="6" spans="1:37" ht="12.75">
      <c r="A6" s="19" t="s">
        <v>36</v>
      </c>
      <c r="B6" s="4" t="s">
        <v>11</v>
      </c>
      <c r="C6" s="94"/>
      <c r="D6" s="95"/>
      <c r="E6" s="22"/>
      <c r="F6" s="23"/>
      <c r="G6" s="22"/>
      <c r="H6" s="23"/>
      <c r="I6" s="22"/>
      <c r="J6" s="23"/>
      <c r="K6" s="22"/>
      <c r="L6" s="23"/>
      <c r="M6" s="22"/>
      <c r="N6" s="23"/>
      <c r="O6" s="94"/>
      <c r="P6" s="95"/>
      <c r="Q6" s="94"/>
      <c r="R6" s="95"/>
      <c r="S6" s="94"/>
      <c r="T6" s="95"/>
      <c r="U6" s="94"/>
      <c r="V6" s="95"/>
      <c r="W6" s="94"/>
      <c r="X6" s="95"/>
      <c r="Y6" s="94">
        <v>424</v>
      </c>
      <c r="Z6" s="95"/>
      <c r="AA6" s="94"/>
      <c r="AB6" s="95"/>
      <c r="AC6" s="94"/>
      <c r="AD6" s="95"/>
      <c r="AE6" s="94"/>
      <c r="AF6" s="95"/>
      <c r="AG6" s="94"/>
      <c r="AH6" s="95"/>
      <c r="AI6" s="90">
        <f t="shared" si="0"/>
        <v>424</v>
      </c>
      <c r="AJ6" s="91"/>
      <c r="AK6" s="8"/>
    </row>
    <row r="7" spans="1:37" ht="12.75">
      <c r="A7" s="19" t="s">
        <v>37</v>
      </c>
      <c r="B7" s="4" t="s">
        <v>6</v>
      </c>
      <c r="C7" s="94">
        <v>424</v>
      </c>
      <c r="D7" s="95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94"/>
      <c r="P7" s="95"/>
      <c r="Q7" s="94"/>
      <c r="R7" s="95"/>
      <c r="S7" s="94"/>
      <c r="T7" s="95"/>
      <c r="U7" s="94"/>
      <c r="V7" s="95"/>
      <c r="W7" s="94"/>
      <c r="X7" s="95"/>
      <c r="Y7" s="94"/>
      <c r="Z7" s="95"/>
      <c r="AA7" s="94"/>
      <c r="AB7" s="95"/>
      <c r="AC7" s="94"/>
      <c r="AD7" s="95"/>
      <c r="AE7" s="94"/>
      <c r="AF7" s="95"/>
      <c r="AG7" s="94"/>
      <c r="AH7" s="95"/>
      <c r="AI7" s="90">
        <f t="shared" si="0"/>
        <v>1090</v>
      </c>
      <c r="AJ7" s="91"/>
      <c r="AK7" s="8"/>
    </row>
    <row r="8" spans="1:37" ht="12.75">
      <c r="A8" s="19" t="s">
        <v>38</v>
      </c>
      <c r="B8" s="4" t="s">
        <v>4</v>
      </c>
      <c r="C8" s="94"/>
      <c r="D8" s="95"/>
      <c r="E8" s="22"/>
      <c r="F8" s="23"/>
      <c r="G8" s="22"/>
      <c r="H8" s="23"/>
      <c r="I8" s="22"/>
      <c r="J8" s="23"/>
      <c r="K8" s="22"/>
      <c r="L8" s="23"/>
      <c r="M8" s="22"/>
      <c r="N8" s="23"/>
      <c r="O8" s="94"/>
      <c r="P8" s="95"/>
      <c r="Q8" s="94">
        <v>11</v>
      </c>
      <c r="R8" s="95"/>
      <c r="S8" s="94"/>
      <c r="T8" s="95"/>
      <c r="U8" s="94"/>
      <c r="V8" s="95"/>
      <c r="W8" s="94"/>
      <c r="X8" s="95"/>
      <c r="Y8" s="94"/>
      <c r="Z8" s="95"/>
      <c r="AA8" s="94">
        <v>111</v>
      </c>
      <c r="AB8" s="95"/>
      <c r="AC8" s="94"/>
      <c r="AD8" s="95"/>
      <c r="AE8" s="94"/>
      <c r="AF8" s="95"/>
      <c r="AG8" s="94"/>
      <c r="AH8" s="95"/>
      <c r="AI8" s="90">
        <f t="shared" si="0"/>
        <v>122</v>
      </c>
      <c r="AJ8" s="91"/>
      <c r="AK8" s="9"/>
    </row>
    <row r="9" spans="1:37" ht="12.75">
      <c r="A9" s="19" t="s">
        <v>39</v>
      </c>
      <c r="B9" s="4" t="s">
        <v>8</v>
      </c>
      <c r="C9" s="94"/>
      <c r="D9" s="95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94"/>
      <c r="P9" s="95"/>
      <c r="Q9" s="94"/>
      <c r="R9" s="95"/>
      <c r="S9" s="94"/>
      <c r="T9" s="95"/>
      <c r="U9" s="94"/>
      <c r="V9" s="95"/>
      <c r="W9" s="94"/>
      <c r="X9" s="95"/>
      <c r="Y9" s="94">
        <v>454</v>
      </c>
      <c r="Z9" s="95"/>
      <c r="AA9" s="94"/>
      <c r="AB9" s="95"/>
      <c r="AC9" s="94"/>
      <c r="AD9" s="95"/>
      <c r="AE9" s="94"/>
      <c r="AF9" s="95"/>
      <c r="AG9" s="94"/>
      <c r="AH9" s="95"/>
      <c r="AI9" s="90">
        <f t="shared" si="0"/>
        <v>999</v>
      </c>
      <c r="AJ9" s="91"/>
      <c r="AK9" s="8"/>
    </row>
    <row r="10" spans="1:37" ht="12.75">
      <c r="A10" s="19" t="s">
        <v>40</v>
      </c>
      <c r="B10" s="4" t="s">
        <v>2</v>
      </c>
      <c r="C10" s="94"/>
      <c r="D10" s="95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94"/>
      <c r="P10" s="95"/>
      <c r="Q10" s="94"/>
      <c r="R10" s="95"/>
      <c r="S10" s="94"/>
      <c r="T10" s="95"/>
      <c r="U10" s="94"/>
      <c r="V10" s="95"/>
      <c r="W10" s="94"/>
      <c r="X10" s="95"/>
      <c r="Y10" s="94"/>
      <c r="Z10" s="95"/>
      <c r="AA10" s="94">
        <v>4242</v>
      </c>
      <c r="AB10" s="95"/>
      <c r="AC10" s="94"/>
      <c r="AD10" s="95"/>
      <c r="AE10" s="94"/>
      <c r="AF10" s="95"/>
      <c r="AG10" s="94"/>
      <c r="AH10" s="95"/>
      <c r="AI10" s="90">
        <f t="shared" si="0"/>
        <v>4284</v>
      </c>
      <c r="AJ10" s="91"/>
      <c r="AK10" s="8"/>
    </row>
    <row r="11" spans="1:37" ht="12.75">
      <c r="A11" s="19" t="s">
        <v>41</v>
      </c>
      <c r="B11" s="13" t="s">
        <v>17</v>
      </c>
      <c r="C11" s="96"/>
      <c r="D11" s="97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96"/>
      <c r="P11" s="97"/>
      <c r="Q11" s="96">
        <v>4242</v>
      </c>
      <c r="R11" s="97"/>
      <c r="S11" s="96"/>
      <c r="T11" s="97"/>
      <c r="U11" s="96"/>
      <c r="V11" s="97"/>
      <c r="W11" s="96"/>
      <c r="X11" s="97"/>
      <c r="Y11" s="96"/>
      <c r="Z11" s="97"/>
      <c r="AA11" s="96"/>
      <c r="AB11" s="97"/>
      <c r="AC11" s="96"/>
      <c r="AD11" s="97"/>
      <c r="AE11" s="96"/>
      <c r="AF11" s="97"/>
      <c r="AG11" s="96"/>
      <c r="AH11" s="97"/>
      <c r="AI11" s="90">
        <f t="shared" si="0"/>
        <v>4242</v>
      </c>
      <c r="AJ11" s="91"/>
      <c r="AK11" s="8"/>
    </row>
    <row r="12" spans="1:37" ht="12.75">
      <c r="A12" s="19" t="s">
        <v>42</v>
      </c>
      <c r="B12" s="4" t="s">
        <v>10</v>
      </c>
      <c r="C12" s="94"/>
      <c r="D12" s="95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94"/>
      <c r="P12" s="95"/>
      <c r="Q12" s="94"/>
      <c r="R12" s="95"/>
      <c r="S12" s="94"/>
      <c r="T12" s="95"/>
      <c r="U12" s="94"/>
      <c r="V12" s="95"/>
      <c r="W12" s="94"/>
      <c r="X12" s="95"/>
      <c r="Y12" s="94"/>
      <c r="Z12" s="95"/>
      <c r="AA12" s="94"/>
      <c r="AB12" s="95"/>
      <c r="AC12" s="94"/>
      <c r="AD12" s="95"/>
      <c r="AE12" s="94">
        <v>654</v>
      </c>
      <c r="AF12" s="95"/>
      <c r="AG12" s="94"/>
      <c r="AH12" s="95"/>
      <c r="AI12" s="90">
        <f t="shared" si="0"/>
        <v>654</v>
      </c>
      <c r="AJ12" s="91"/>
      <c r="AK12" s="8"/>
    </row>
    <row r="13" spans="1:37" ht="12.75">
      <c r="A13" s="19" t="s">
        <v>43</v>
      </c>
      <c r="B13" s="4" t="s">
        <v>16</v>
      </c>
      <c r="C13" s="94"/>
      <c r="D13" s="95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94"/>
      <c r="P13" s="95"/>
      <c r="Q13" s="94"/>
      <c r="R13" s="95"/>
      <c r="S13" s="94"/>
      <c r="T13" s="95"/>
      <c r="U13" s="94"/>
      <c r="V13" s="95"/>
      <c r="W13" s="94"/>
      <c r="X13" s="95"/>
      <c r="Y13" s="94"/>
      <c r="Z13" s="95"/>
      <c r="AA13" s="94"/>
      <c r="AB13" s="95"/>
      <c r="AC13" s="94"/>
      <c r="AD13" s="95"/>
      <c r="AE13" s="94"/>
      <c r="AF13" s="95"/>
      <c r="AG13" s="94"/>
      <c r="AH13" s="95"/>
      <c r="AI13" s="90">
        <f t="shared" si="0"/>
        <v>4242</v>
      </c>
      <c r="AJ13" s="91"/>
      <c r="AK13" s="8"/>
    </row>
    <row r="14" spans="1:37" ht="12.75">
      <c r="A14" s="19" t="s">
        <v>44</v>
      </c>
      <c r="B14" s="4" t="s">
        <v>3</v>
      </c>
      <c r="C14" s="94"/>
      <c r="D14" s="95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94">
        <v>424</v>
      </c>
      <c r="P14" s="95"/>
      <c r="Q14" s="94"/>
      <c r="R14" s="95"/>
      <c r="S14" s="94"/>
      <c r="T14" s="95"/>
      <c r="U14" s="94"/>
      <c r="V14" s="95"/>
      <c r="W14" s="94">
        <v>24</v>
      </c>
      <c r="X14" s="95"/>
      <c r="Y14" s="94"/>
      <c r="Z14" s="95"/>
      <c r="AA14" s="94"/>
      <c r="AB14" s="95"/>
      <c r="AC14" s="94"/>
      <c r="AD14" s="95"/>
      <c r="AE14" s="94"/>
      <c r="AF14" s="95"/>
      <c r="AG14" s="94"/>
      <c r="AH14" s="95"/>
      <c r="AI14" s="90">
        <f t="shared" si="0"/>
        <v>448</v>
      </c>
      <c r="AJ14" s="91"/>
      <c r="AK14" s="8"/>
    </row>
    <row r="15" spans="1:37" ht="12.75">
      <c r="A15" s="19" t="s">
        <v>45</v>
      </c>
      <c r="B15" s="4" t="s">
        <v>15</v>
      </c>
      <c r="C15" s="88"/>
      <c r="D15" s="89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88"/>
      <c r="P15" s="89"/>
      <c r="Q15" s="88"/>
      <c r="R15" s="89"/>
      <c r="S15" s="88"/>
      <c r="T15" s="89"/>
      <c r="U15" s="88"/>
      <c r="V15" s="89"/>
      <c r="W15" s="88"/>
      <c r="X15" s="89"/>
      <c r="Y15" s="88"/>
      <c r="Z15" s="89"/>
      <c r="AA15" s="88"/>
      <c r="AB15" s="89"/>
      <c r="AC15" s="88"/>
      <c r="AD15" s="89"/>
      <c r="AE15" s="88"/>
      <c r="AF15" s="89"/>
      <c r="AG15" s="88">
        <v>45</v>
      </c>
      <c r="AH15" s="89"/>
      <c r="AI15" s="90">
        <f t="shared" si="0"/>
        <v>45</v>
      </c>
      <c r="AJ15" s="91"/>
      <c r="AK15" s="8"/>
    </row>
    <row r="16" spans="1:37" ht="12.75">
      <c r="A16" s="20" t="s">
        <v>46</v>
      </c>
      <c r="B16" s="4" t="s">
        <v>14</v>
      </c>
      <c r="C16" s="88"/>
      <c r="D16" s="89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88"/>
      <c r="P16" s="89"/>
      <c r="Q16" s="88"/>
      <c r="R16" s="89"/>
      <c r="S16" s="88"/>
      <c r="T16" s="89"/>
      <c r="U16" s="88"/>
      <c r="V16" s="89"/>
      <c r="W16" s="88"/>
      <c r="X16" s="89"/>
      <c r="Y16" s="88"/>
      <c r="Z16" s="89"/>
      <c r="AA16" s="88"/>
      <c r="AB16" s="89"/>
      <c r="AC16" s="88"/>
      <c r="AD16" s="89"/>
      <c r="AE16" s="88"/>
      <c r="AF16" s="89"/>
      <c r="AG16" s="88">
        <v>34</v>
      </c>
      <c r="AH16" s="89"/>
      <c r="AI16" s="90">
        <f t="shared" si="0"/>
        <v>34</v>
      </c>
      <c r="AJ16" s="91"/>
      <c r="AK16" s="8"/>
    </row>
    <row r="17" spans="1:37" ht="12.75">
      <c r="A17" s="19" t="s">
        <v>47</v>
      </c>
      <c r="B17" s="4"/>
      <c r="C17" s="88"/>
      <c r="D17" s="89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88"/>
      <c r="P17" s="89"/>
      <c r="Q17" s="88"/>
      <c r="R17" s="89"/>
      <c r="S17" s="88"/>
      <c r="T17" s="89"/>
      <c r="U17" s="88"/>
      <c r="V17" s="89"/>
      <c r="W17" s="88"/>
      <c r="X17" s="89"/>
      <c r="Y17" s="88"/>
      <c r="Z17" s="89"/>
      <c r="AA17" s="88"/>
      <c r="AB17" s="89"/>
      <c r="AC17" s="88"/>
      <c r="AD17" s="89"/>
      <c r="AE17" s="88"/>
      <c r="AF17" s="89"/>
      <c r="AG17" s="88"/>
      <c r="AH17" s="89"/>
      <c r="AI17" s="90">
        <f t="shared" si="0"/>
        <v>0</v>
      </c>
      <c r="AJ17" s="91"/>
      <c r="AK17" s="8"/>
    </row>
    <row r="18" spans="1:37" ht="12.75">
      <c r="A18" s="19" t="s">
        <v>48</v>
      </c>
      <c r="B18" s="4"/>
      <c r="C18" s="94"/>
      <c r="D18" s="95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88"/>
      <c r="P18" s="89"/>
      <c r="Q18" s="88"/>
      <c r="R18" s="89"/>
      <c r="S18" s="88"/>
      <c r="T18" s="89"/>
      <c r="U18" s="88"/>
      <c r="V18" s="89"/>
      <c r="W18" s="88"/>
      <c r="X18" s="89"/>
      <c r="Y18" s="88"/>
      <c r="Z18" s="89"/>
      <c r="AA18" s="88"/>
      <c r="AB18" s="89"/>
      <c r="AC18" s="88"/>
      <c r="AD18" s="89"/>
      <c r="AE18" s="88"/>
      <c r="AF18" s="89"/>
      <c r="AG18" s="88"/>
      <c r="AH18" s="89"/>
      <c r="AI18" s="90">
        <f t="shared" si="0"/>
        <v>0</v>
      </c>
      <c r="AJ18" s="91"/>
      <c r="AK18" s="14"/>
    </row>
    <row r="19" spans="1:37" ht="12.75">
      <c r="A19" s="19" t="s">
        <v>49</v>
      </c>
      <c r="B19" s="4"/>
      <c r="C19" s="94"/>
      <c r="D19" s="95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88"/>
      <c r="P19" s="89"/>
      <c r="Q19" s="88"/>
      <c r="R19" s="89"/>
      <c r="S19" s="88"/>
      <c r="T19" s="89"/>
      <c r="U19" s="88"/>
      <c r="V19" s="89"/>
      <c r="W19" s="88"/>
      <c r="X19" s="89"/>
      <c r="Y19" s="88"/>
      <c r="Z19" s="89"/>
      <c r="AA19" s="88"/>
      <c r="AB19" s="89"/>
      <c r="AC19" s="88"/>
      <c r="AD19" s="89"/>
      <c r="AE19" s="88"/>
      <c r="AF19" s="89"/>
      <c r="AG19" s="88"/>
      <c r="AH19" s="89"/>
      <c r="AI19" s="90">
        <f t="shared" si="0"/>
        <v>0</v>
      </c>
      <c r="AJ19" s="91"/>
      <c r="AK19" s="14"/>
    </row>
    <row r="20" spans="1:37" ht="12.75">
      <c r="A20" s="19" t="s">
        <v>50</v>
      </c>
      <c r="B20" s="13"/>
      <c r="C20" s="92"/>
      <c r="D20" s="93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92"/>
      <c r="P20" s="93"/>
      <c r="Q20" s="92"/>
      <c r="R20" s="93"/>
      <c r="S20" s="92"/>
      <c r="T20" s="93"/>
      <c r="U20" s="92"/>
      <c r="V20" s="93"/>
      <c r="W20" s="92"/>
      <c r="X20" s="93"/>
      <c r="Y20" s="92"/>
      <c r="Z20" s="93"/>
      <c r="AA20" s="92"/>
      <c r="AB20" s="93"/>
      <c r="AC20" s="92"/>
      <c r="AD20" s="93"/>
      <c r="AE20" s="92"/>
      <c r="AF20" s="93"/>
      <c r="AG20" s="92"/>
      <c r="AH20" s="93"/>
      <c r="AI20" s="90">
        <f t="shared" si="0"/>
        <v>0</v>
      </c>
      <c r="AJ20" s="91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2023-06-26T10:20:08Z</cp:lastPrinted>
  <dcterms:created xsi:type="dcterms:W3CDTF">2006-06-01T11:25:41Z</dcterms:created>
  <dcterms:modified xsi:type="dcterms:W3CDTF">2023-06-26T10:20:21Z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